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CONTABLE\"/>
    </mc:Choice>
  </mc:AlternateContent>
  <bookViews>
    <workbookView xWindow="0" yWindow="0" windowWidth="19425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<sst xmlns="http://schemas.openxmlformats.org/spreadsheetml/2006/main" count="893" uniqueCount="629">
  <si>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</si>
  <si>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</si>
  <si>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</si>
  <si>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</si>
  <si>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</si>
  <si>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</si>
  <si>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</si>
  <si>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</si>
  <si>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</si>
  <si>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</si>
  <si>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</si>
  <si>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</si>
  <si>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</si>
  <si>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</si>
  <si>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</si>
  <si>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</si>
  <si>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</si>
  <si>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</si>
  <si>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</si>
  <si>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</si>
  <si>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</si>
  <si>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</si>
  <si>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</si>
  <si>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</si>
  <si>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</si>
  <si>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</si>
  <si>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</si>
  <si>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</si>
  <si>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</si>
  <si>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</si>
  <si>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</si>
  <si>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</si>
  <si>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</si>
  <si>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</si>
  <si>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</si>
  <si>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</si>
  <si>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</si>
  <si>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</si>
  <si>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</si>
  <si>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</si>
  <si>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</si>
  <si>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</si>
  <si>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</si>
  <si>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</si>
  <si>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</si>
  <si>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</si>
  <si>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</si>
  <si>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</si>
  <si>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</si>
  <si>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</si>
  <si>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</si>
  <si>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</si>
  <si>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</si>
  <si>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</si>
  <si>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</si>
  <si>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</si>
  <si>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</si>
  <si>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</si>
  <si>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</si>
  <si>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</si>
  <si>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</si>
  <si>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</si>
  <si>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</si>
  <si>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</si>
  <si>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</si>
  <si>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</si>
  <si>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</si>
  <si>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</si>
  <si>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</si>
  <si>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</si>
  <si>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</si>
  <si>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</si>
  <si>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</si>
  <si>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</si>
  <si>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</si>
  <si>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</si>
  <si>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</si>
  <si>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</si>
  <si>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</si>
  <si>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</si>
  <si>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</si>
  <si>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</si>
  <si>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</si>
  <si>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</si>
  <si>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</si>
  <si>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</si>
  <si>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</si>
  <si>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</si>
  <si>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</si>
  <si>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</si>
  <si>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</si>
  <si>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</si>
  <si>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</si>
  <si>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</si>
  <si>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</si>
  <si>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</si>
  <si>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</si>
  <si>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</si>
  <si>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</si>
  <si>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</si>
  <si>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</si>
  <si>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</si>
  <si>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</si>
  <si>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</si>
  <si>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</si>
  <si>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</si>
  <si>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</si>
  <si>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</si>
  <si>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</si>
  <si>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</si>
  <si>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</si>
  <si>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</si>
  <si>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</si>
  <si>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</si>
  <si>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</si>
  <si>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</si>
  <si>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</si>
  <si>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</si>
  <si>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</si>
  <si>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</si>
  <si>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</si>
  <si>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</si>
  <si>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</si>
  <si>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</si>
  <si>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</si>
  <si>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</si>
  <si>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</si>
  <si>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</si>
  <si>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</si>
  <si>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</si>
  <si>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</si>
  <si>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</si>
  <si>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</si>
  <si>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</si>
  <si>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</si>
  <si>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</si>
  <si>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</si>
  <si>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</si>
  <si>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</si>
  <si>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</si>
  <si>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</si>
  <si>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</si>
  <si>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</si>
  <si>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</si>
  <si>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</si>
  <si>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</si>
  <si>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</si>
  <si>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</si>
  <si>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</si>
  <si>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</si>
  <si>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</si>
  <si>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</si>
  <si>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</si>
  <si>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</si>
  <si>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</si>
  <si>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</si>
  <si>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</si>
  <si>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</si>
  <si>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</si>
  <si>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</si>
  <si>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</si>
  <si>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</si>
  <si>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</si>
  <si>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</si>
  <si>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</si>
  <si>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</si>
  <si>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</si>
  <si>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</si>
  <si>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</si>
  <si>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</si>
  <si>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</si>
  <si>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</si>
  <si>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</si>
  <si>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</si>
  <si>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</si>
  <si>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</si>
  <si>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</si>
  <si>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</si>
  <si>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</si>
  <si>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</si>
  <si>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</si>
  <si>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</si>
  <si>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</si>
  <si>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</si>
  <si>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</si>
  <si>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</si>
  <si>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</si>
  <si>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</si>
  <si>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</si>
  <si>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</si>
  <si>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</si>
  <si>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</si>
  <si>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</si>
  <si>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</si>
  <si>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</si>
  <si>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</si>
  <si>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</si>
  <si>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</si>
  <si>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</si>
  <si>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</si>
  <si>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</si>
  <si>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</si>
  <si>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</si>
  <si>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</si>
  <si>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</si>
  <si>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</si>
  <si>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</si>
  <si>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</si>
  <si>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</si>
  <si>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</si>
  <si>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</si>
  <si>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</si>
  <si>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</si>
  <si>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</si>
  <si>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</si>
  <si>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</si>
  <si>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</si>
  <si>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</si>
  <si>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</si>
  <si>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</si>
  <si>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</si>
  <si>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</si>
  <si>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</si>
  <si>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</si>
  <si>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</si>
  <si>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</si>
  <si>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</si>
  <si>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</si>
  <si>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</si>
  <si>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</si>
  <si>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</si>
  <si>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</si>
  <si>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</si>
  <si>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</si>
  <si>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</si>
  <si>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</si>
  <si>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</si>
  <si>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</si>
  <si>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</si>
  <si>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</si>
  <si>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</si>
  <si>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</si>
  <si>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</si>
  <si>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</si>
  <si>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</si>
  <si>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</si>
  <si>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</si>
  <si>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</si>
  <si>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</si>
  <si>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</si>
  <si>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</si>
  <si>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</si>
  <si>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</si>
  <si>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</si>
  <si>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</si>
  <si>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</si>
  <si>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</si>
  <si>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</si>
  <si>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</si>
  <si>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</si>
  <si>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</si>
  <si>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</si>
  <si>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</si>
  <si>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</si>
  <si>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</si>
  <si>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</si>
  <si>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</si>
  <si>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</si>
  <si>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</si>
  <si>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</si>
  <si>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</si>
  <si>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</si>
  <si>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</si>
  <si>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</si>
  <si>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</si>
  <si>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</si>
  <si>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</si>
  <si>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</si>
  <si>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</si>
  <si>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</si>
  <si>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</si>
  <si>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</si>
  <si>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</si>
  <si>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</si>
  <si>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</si>
  <si>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</si>
  <si>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</si>
  <si>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</si>
  <si>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</si>
  <si>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</si>
  <si>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</si>
  <si>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</si>
  <si>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</si>
  <si>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</si>
  <si>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</si>
  <si>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</si>
  <si>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</si>
  <si>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</si>
  <si>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</si>
  <si>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</si>
  <si>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</si>
  <si>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</si>
  <si>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</si>
  <si>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</si>
  <si>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</si>
  <si>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</si>
  <si>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</si>
  <si>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</si>
  <si>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</si>
  <si>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</si>
  <si>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</si>
  <si>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</si>
  <si>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</si>
  <si>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</si>
  <si>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</si>
  <si>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</si>
  <si>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</si>
  <si>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</si>
  <si>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</si>
  <si>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</si>
  <si>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</si>
  <si>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</si>
  <si>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</si>
  <si>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</si>
  <si>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</si>
  <si>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</si>
  <si>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</si>
  <si>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</si>
  <si>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</si>
  <si>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</si>
  <si>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</si>
  <si>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</si>
  <si>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</si>
  <si>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</si>
  <si>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</si>
  <si>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</si>
  <si>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</si>
  <si>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</si>
  <si>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</si>
  <si>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</si>
  <si>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</si>
  <si>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</si>
  <si>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</si>
  <si>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</si>
  <si>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</si>
  <si>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</si>
  <si>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</si>
  <si>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</si>
  <si>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</si>
  <si>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</si>
  <si>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</si>
  <si>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</si>
  <si>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</si>
  <si>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</si>
  <si>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</si>
  <si>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</si>
  <si>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</si>
  <si>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</si>
  <si>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</si>
  <si>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</si>
  <si>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</si>
  <si>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</si>
  <si>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</si>
  <si>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</si>
  <si>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</si>
  <si>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</si>
  <si>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</si>
  <si>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</si>
  <si>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</si>
  <si>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</si>
  <si>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</si>
  <si>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</si>
  <si>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</si>
  <si>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</si>
  <si>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</si>
  <si>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</si>
  <si>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</si>
  <si>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</si>
  <si>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</si>
  <si>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</si>
  <si>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</si>
  <si>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</si>
  <si>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</si>
  <si>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</si>
  <si>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</si>
  <si>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</si>
  <si>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</si>
  <si>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</si>
  <si>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</si>
  <si>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</si>
  <si>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</si>
  <si>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</si>
  <si>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</si>
  <si>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</si>
  <si>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</si>
  <si>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</si>
  <si>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</si>
  <si>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</si>
  <si>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</si>
  <si>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</si>
  <si>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</si>
  <si>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</si>
  <si>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</si>
  <si>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</si>
  <si>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</si>
  <si>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</si>
  <si>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</si>
  <si>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</si>
  <si>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</si>
  <si>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</si>
  <si>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</si>
  <si>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</si>
  <si>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</si>
  <si>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</si>
  <si>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</si>
  <si>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</si>
  <si>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</si>
  <si>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</si>
  <si>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</si>
  <si>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</si>
  <si>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</si>
  <si>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</si>
  <si>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</si>
  <si>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</si>
  <si>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</si>
  <si>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</si>
  <si>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</si>
  <si>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</si>
  <si>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</si>
  <si>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</si>
  <si>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</si>
  <si>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</si>
  <si>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</si>
  <si>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</si>
  <si>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</si>
  <si>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</si>
  <si>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</si>
  <si>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</si>
  <si>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</si>
  <si>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</si>
  <si>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</si>
  <si>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</si>
  <si>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</si>
  <si>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</si>
  <si>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</si>
  <si>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</si>
  <si>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</si>
  <si>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</si>
  <si>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</si>
  <si>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</si>
  <si>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</si>
  <si>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</si>
  <si>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</si>
  <si>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</si>
  <si>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</si>
  <si>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</si>
  <si>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</si>
  <si>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</si>
  <si>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</si>
  <si>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</si>
  <si>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</si>
  <si>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</si>
  <si>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</si>
  <si>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</si>
  <si>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</si>
  <si>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</si>
  <si>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</si>
  <si>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</si>
  <si>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</si>
  <si>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</si>
  <si>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</si>
  <si>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</si>
  <si>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</si>
  <si>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</si>
  <si>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</si>
  <si>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</si>
  <si>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</si>
  <si>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</si>
  <si>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</si>
  <si>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</si>
  <si>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</si>
  <si>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</si>
  <si>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</si>
  <si>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</si>
  <si>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</si>
  <si>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</si>
  <si>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</si>
  <si>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</si>
  <si>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</si>
  <si>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</si>
  <si>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</si>
  <si>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</si>
  <si>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</si>
  <si>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</si>
  <si>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</si>
  <si>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</si>
  <si>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</si>
  <si>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</si>
  <si>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</si>
  <si>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</si>
  <si>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</si>
  <si>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</si>
  <si>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</si>
  <si>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</si>
  <si>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</si>
  <si>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</si>
  <si>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</si>
  <si>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</si>
  <si>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</si>
  <si>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</si>
  <si>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</si>
  <si>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</si>
  <si>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</si>
  <si>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</si>
  <si>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</si>
  <si>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</si>
  <si>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</si>
  <si>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</si>
  <si>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</si>
  <si>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</si>
  <si>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</si>
  <si>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</si>
  <si>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</si>
  <si>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</si>
  <si>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</si>
  <si>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</si>
  <si>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</si>
  <si>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</si>
  <si>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</si>
  <si>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</si>
  <si>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</si>
  <si>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</si>
  <si>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</si>
  <si>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</si>
  <si>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</si>
  <si>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</si>
  <si>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</si>
  <si>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</si>
  <si>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</si>
  <si>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</si>
  <si>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</si>
  <si>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</si>
  <si>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</si>
  <si>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</si>
  <si>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</si>
  <si>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</si>
  <si>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</si>
  <si>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</si>
  <si>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</si>
  <si>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</si>
  <si>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</si>
  <si>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</si>
  <si>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</si>
  <si>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</si>
  <si>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</si>
  <si>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</si>
  <si>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</si>
  <si>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</si>
  <si>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</si>
  <si>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</si>
  <si>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</si>
  <si>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</si>
  <si>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</si>
  <si>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</si>
  <si>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</si>
  <si>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</si>
  <si>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</si>
  <si>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</si>
  <si>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</si>
  <si>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</si>
  <si>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</si>
  <si>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</si>
  <si>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</si>
  <si>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</si>
  <si>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</si>
  <si>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</si>
  <si>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</si>
  <si>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</si>
  <si>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</si>
  <si>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</si>
  <si>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</si>
  <si>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</si>
  <si>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</si>
  <si>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</si>
  <si>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</si>
  <si>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</si>
  <si>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</si>
  <si>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</si>
  <si>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</si>
  <si>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</si>
  <si>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</si>
  <si>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</si>
  <si>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</si>
  <si>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</si>
  <si>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</si>
  <si>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</si>
  <si>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</si>
  <si>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</si>
  <si>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</si>
  <si>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</si>
  <si>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</si>
  <si>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</si>
  <si>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</si>
  <si>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</si>
  <si>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</si>
  <si>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</si>
  <si>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</si>
  <si>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</si>
  <si>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</si>
  <si>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</si>
  <si>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</si>
  <si>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</si>
  <si>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</si>
  <si>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</si>
  <si>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</si>
  <si>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</si>
  <si>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</si>
  <si>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</si>
  <si>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</si>
  <si>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</si>
  <si>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</si>
  <si>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</si>
  <si>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</si>
  <si>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</si>
  <si>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</si>
  <si>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</si>
  <si>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MUNICIPAL DE AGUA POTABLE Y ALCANTARILLADO DE SAN FELIPE, GTO.</t>
  </si>
  <si>
    <t>CORRESPONDIENTE 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</si>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</sst>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17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614</v>
      </c>
      <c r="E1" s="17">
        <v>2021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627</v>
      </c>
      <c r="B3" s="142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3" spans="1:2" x14ac:dyDescent="0.2">
      <c r="A43" s="103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11104054.91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11104054.91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E5" sqref="E5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6153054.6799999997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358729.08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358729.08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125593.48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125593.48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5919919.0800000001</v>
      </c>
      <c r="E39" s="13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Normal="100" zoomScaleSheetLayoutView="100" workbookViewId="0">
      <selection activeCell="I24" sqref="I24"/>
    </sheetView>
  </sheetViews>
  <sheetFormatPr baseColWidth="10" defaultColWidth="9.140625" defaultRowHeight="11.25" x14ac:dyDescent="0.2"/>
  <cols>
    <col min="1" max="1" width="10" style="31" customWidth="1"/>
    <col min="2" max="2" width="67" style="31" customWidth="1"/>
    <col min="3" max="3" width="12.28515625" style="31" customWidth="1"/>
    <col min="4" max="5" width="16.42578125" style="31" customWidth="1"/>
    <col min="6" max="6" width="11.42578125" style="31" customWidth="1"/>
    <col min="7" max="7" width="17.42578125" style="31" customWidth="1"/>
    <col min="8" max="8" width="6.7109375" style="31" customWidth="1"/>
    <col min="9" max="9" width="13.7109375" style="31" customWidth="1"/>
    <col min="10" max="10" width="16.57031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1135961.22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3412.66</v>
      </c>
      <c r="D15" s="26">
        <v>3634.17</v>
      </c>
      <c r="E15" s="26">
        <v>4020.85</v>
      </c>
      <c r="F15" s="26">
        <v>5757.6</v>
      </c>
      <c r="G15" s="26">
        <v>5044.92</v>
      </c>
    </row>
    <row r="16" spans="1:8" x14ac:dyDescent="0.2">
      <c r="A16" s="24">
        <v>1124</v>
      </c>
      <c r="B16" s="22" t="s">
        <v>203</v>
      </c>
      <c r="C16" s="26">
        <v>13792254.26</v>
      </c>
      <c r="D16" s="26">
        <v>13861809.17</v>
      </c>
      <c r="E16" s="26">
        <v>13023172.16</v>
      </c>
      <c r="F16" s="26">
        <v>11932688.630000001</v>
      </c>
      <c r="G16" s="26">
        <v>11577206.939999999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43619.1</v>
      </c>
      <c r="D20" s="26">
        <v>43619.1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17572401.199999999</v>
      </c>
      <c r="D23" s="26">
        <v>17572401.199999999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1200362.29</v>
      </c>
      <c r="D27" s="26">
        <v>1200362.29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768056.42</v>
      </c>
    </row>
    <row r="42" spans="1:8" x14ac:dyDescent="0.2">
      <c r="A42" s="24">
        <v>1151</v>
      </c>
      <c r="B42" s="22" t="s">
        <v>226</v>
      </c>
      <c r="C42" s="26">
        <v>768056.42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35686892.539999999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33084743.559999999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5968554.7100000009</v>
      </c>
      <c r="D62" s="26">
        <f t="shared" ref="D62:E62" si="0">SUM(D63:D70)</f>
        <v>0</v>
      </c>
      <c r="E62" s="26">
        <f t="shared" si="0"/>
        <v>-1821820.7999999998</v>
      </c>
    </row>
    <row r="63" spans="1:9" x14ac:dyDescent="0.2">
      <c r="A63" s="24">
        <v>1241</v>
      </c>
      <c r="B63" s="22" t="s">
        <v>240</v>
      </c>
      <c r="C63" s="26">
        <v>1842090.54</v>
      </c>
      <c r="D63" s="26">
        <v>0</v>
      </c>
      <c r="E63" s="26">
        <v>-781026.01</v>
      </c>
    </row>
    <row r="64" spans="1:9" x14ac:dyDescent="0.2">
      <c r="A64" s="24">
        <v>1242</v>
      </c>
      <c r="B64" s="22" t="s">
        <v>241</v>
      </c>
      <c r="C64" s="26">
        <v>62930.67</v>
      </c>
      <c r="D64" s="26">
        <v>0</v>
      </c>
      <c r="E64" s="26">
        <v>-13461.5</v>
      </c>
    </row>
    <row r="65" spans="1:9" x14ac:dyDescent="0.2">
      <c r="A65" s="24">
        <v>1243</v>
      </c>
      <c r="B65" s="22" t="s">
        <v>242</v>
      </c>
      <c r="C65" s="26">
        <v>37000</v>
      </c>
      <c r="D65" s="26">
        <v>0</v>
      </c>
      <c r="E65" s="26">
        <v>-7400</v>
      </c>
    </row>
    <row r="66" spans="1:9" x14ac:dyDescent="0.2">
      <c r="A66" s="24">
        <v>1244</v>
      </c>
      <c r="B66" s="22" t="s">
        <v>243</v>
      </c>
      <c r="C66" s="26">
        <v>1351302.04</v>
      </c>
      <c r="D66" s="26">
        <v>0</v>
      </c>
      <c r="E66" s="26">
        <v>-422320.89</v>
      </c>
    </row>
    <row r="67" spans="1:9" x14ac:dyDescent="0.2">
      <c r="A67" s="24">
        <v>1245</v>
      </c>
      <c r="B67" s="22" t="s">
        <v>244</v>
      </c>
      <c r="C67" s="26">
        <v>94451.72</v>
      </c>
      <c r="D67" s="26">
        <v>0</v>
      </c>
      <c r="E67" s="26">
        <v>-5431.02</v>
      </c>
    </row>
    <row r="68" spans="1:9" x14ac:dyDescent="0.2">
      <c r="A68" s="24">
        <v>1246</v>
      </c>
      <c r="B68" s="22" t="s">
        <v>245</v>
      </c>
      <c r="C68" s="26">
        <v>2580779.7400000002</v>
      </c>
      <c r="D68" s="26">
        <v>0</v>
      </c>
      <c r="E68" s="26">
        <v>-592181.38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385966.54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385966.54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6106684.8200000003</v>
      </c>
      <c r="D110" s="26">
        <f>SUM(D111:D119)</f>
        <v>6106684.8200000003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1128.78</v>
      </c>
      <c r="D112" s="26">
        <f t="shared" ref="D112:D119" si="1">C112</f>
        <v>1128.78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6097718.1200000001</v>
      </c>
      <c r="D117" s="26">
        <f t="shared" si="1"/>
        <v>6097718.1200000001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177.71</v>
      </c>
      <c r="D119" s="26">
        <f t="shared" si="1"/>
        <v>177.71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2021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11103677.210000001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8284.73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8284.73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11095392.48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11095392.48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377.7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377.7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377.7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5919919.0800000001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5919919.0800000001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3056612.74</v>
      </c>
      <c r="D101" s="59">
        <f t="shared" ref="D101:D164" si="0">C101/$C$99</f>
        <v>0.51632677722344811</v>
      </c>
      <c r="E101" s="58"/>
    </row>
    <row r="102" spans="1:5" x14ac:dyDescent="0.2">
      <c r="A102" s="56">
        <v>5111</v>
      </c>
      <c r="B102" s="53" t="s">
        <v>364</v>
      </c>
      <c r="C102" s="57">
        <v>1821318.98</v>
      </c>
      <c r="D102" s="59">
        <f t="shared" si="0"/>
        <v>0.3076594384800273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79854.5</v>
      </c>
      <c r="D104" s="59">
        <f t="shared" si="0"/>
        <v>1.348912019250101E-2</v>
      </c>
      <c r="E104" s="58"/>
    </row>
    <row r="105" spans="1:5" x14ac:dyDescent="0.2">
      <c r="A105" s="56">
        <v>5114</v>
      </c>
      <c r="B105" s="53" t="s">
        <v>367</v>
      </c>
      <c r="C105" s="57">
        <v>424173.29</v>
      </c>
      <c r="D105" s="59">
        <f t="shared" si="0"/>
        <v>7.1651872984723294E-2</v>
      </c>
      <c r="E105" s="58"/>
    </row>
    <row r="106" spans="1:5" x14ac:dyDescent="0.2">
      <c r="A106" s="56">
        <v>5115</v>
      </c>
      <c r="B106" s="53" t="s">
        <v>368</v>
      </c>
      <c r="C106" s="57">
        <v>731265.97</v>
      </c>
      <c r="D106" s="59">
        <f t="shared" si="0"/>
        <v>0.12352634556619649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600348.88</v>
      </c>
      <c r="D108" s="59">
        <f t="shared" si="0"/>
        <v>0.10141166997167805</v>
      </c>
      <c r="E108" s="58"/>
    </row>
    <row r="109" spans="1:5" x14ac:dyDescent="0.2">
      <c r="A109" s="56">
        <v>5121</v>
      </c>
      <c r="B109" s="53" t="s">
        <v>371</v>
      </c>
      <c r="C109" s="57">
        <v>79680.320000000007</v>
      </c>
      <c r="D109" s="59">
        <f t="shared" si="0"/>
        <v>1.3459697493027219E-2</v>
      </c>
      <c r="E109" s="58"/>
    </row>
    <row r="110" spans="1:5" x14ac:dyDescent="0.2">
      <c r="A110" s="56">
        <v>5122</v>
      </c>
      <c r="B110" s="53" t="s">
        <v>372</v>
      </c>
      <c r="C110" s="57">
        <v>4194.49</v>
      </c>
      <c r="D110" s="59">
        <f t="shared" si="0"/>
        <v>7.085384011701727E-4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295199.45</v>
      </c>
      <c r="D112" s="59">
        <f t="shared" si="0"/>
        <v>4.9865453566301114E-2</v>
      </c>
      <c r="E112" s="58"/>
    </row>
    <row r="113" spans="1:5" x14ac:dyDescent="0.2">
      <c r="A113" s="56">
        <v>5125</v>
      </c>
      <c r="B113" s="53" t="s">
        <v>375</v>
      </c>
      <c r="C113" s="57">
        <v>300.58</v>
      </c>
      <c r="D113" s="59">
        <f t="shared" si="0"/>
        <v>5.077434267902189E-5</v>
      </c>
      <c r="E113" s="58"/>
    </row>
    <row r="114" spans="1:5" x14ac:dyDescent="0.2">
      <c r="A114" s="56">
        <v>5126</v>
      </c>
      <c r="B114" s="53" t="s">
        <v>376</v>
      </c>
      <c r="C114" s="57">
        <v>88245.99</v>
      </c>
      <c r="D114" s="59">
        <f t="shared" si="0"/>
        <v>1.4906620987123358E-2</v>
      </c>
      <c r="E114" s="58"/>
    </row>
    <row r="115" spans="1:5" x14ac:dyDescent="0.2">
      <c r="A115" s="56">
        <v>5127</v>
      </c>
      <c r="B115" s="53" t="s">
        <v>377</v>
      </c>
      <c r="C115" s="57">
        <v>5975.35</v>
      </c>
      <c r="D115" s="59">
        <f t="shared" si="0"/>
        <v>1.009363459069444E-3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126752.7</v>
      </c>
      <c r="D117" s="59">
        <f t="shared" si="0"/>
        <v>2.1411221722307732E-2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2262957.4600000004</v>
      </c>
      <c r="D118" s="59">
        <f t="shared" si="0"/>
        <v>0.38226155280487389</v>
      </c>
      <c r="E118" s="58"/>
    </row>
    <row r="119" spans="1:5" x14ac:dyDescent="0.2">
      <c r="A119" s="56">
        <v>5131</v>
      </c>
      <c r="B119" s="53" t="s">
        <v>381</v>
      </c>
      <c r="C119" s="57">
        <v>1513624.76</v>
      </c>
      <c r="D119" s="59">
        <f t="shared" si="0"/>
        <v>0.2556833530231295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41084.839999999997</v>
      </c>
      <c r="D121" s="59">
        <f t="shared" si="0"/>
        <v>6.9401016204430951E-3</v>
      </c>
      <c r="E121" s="58"/>
    </row>
    <row r="122" spans="1:5" x14ac:dyDescent="0.2">
      <c r="A122" s="56">
        <v>5134</v>
      </c>
      <c r="B122" s="53" t="s">
        <v>384</v>
      </c>
      <c r="C122" s="57">
        <v>72607.360000000001</v>
      </c>
      <c r="D122" s="59">
        <f t="shared" si="0"/>
        <v>1.2264924405013996E-2</v>
      </c>
      <c r="E122" s="58"/>
    </row>
    <row r="123" spans="1:5" x14ac:dyDescent="0.2">
      <c r="A123" s="56">
        <v>5135</v>
      </c>
      <c r="B123" s="53" t="s">
        <v>385</v>
      </c>
      <c r="C123" s="57">
        <v>87520.55</v>
      </c>
      <c r="D123" s="59">
        <f t="shared" si="0"/>
        <v>1.4784078771563208E-2</v>
      </c>
      <c r="E123" s="58"/>
    </row>
    <row r="124" spans="1:5" x14ac:dyDescent="0.2">
      <c r="A124" s="56">
        <v>5136</v>
      </c>
      <c r="B124" s="53" t="s">
        <v>386</v>
      </c>
      <c r="C124" s="57">
        <v>36093.1</v>
      </c>
      <c r="D124" s="59">
        <f t="shared" si="0"/>
        <v>6.0968907703380293E-3</v>
      </c>
      <c r="E124" s="58"/>
    </row>
    <row r="125" spans="1:5" x14ac:dyDescent="0.2">
      <c r="A125" s="56">
        <v>5137</v>
      </c>
      <c r="B125" s="53" t="s">
        <v>387</v>
      </c>
      <c r="C125" s="57">
        <v>1718.03</v>
      </c>
      <c r="D125" s="59">
        <f t="shared" si="0"/>
        <v>2.9021173715097472E-4</v>
      </c>
      <c r="E125" s="58"/>
    </row>
    <row r="126" spans="1:5" x14ac:dyDescent="0.2">
      <c r="A126" s="56">
        <v>5138</v>
      </c>
      <c r="B126" s="53" t="s">
        <v>388</v>
      </c>
      <c r="C126" s="57">
        <v>1720</v>
      </c>
      <c r="D126" s="59">
        <f t="shared" si="0"/>
        <v>2.9054451196991698E-4</v>
      </c>
      <c r="E126" s="58"/>
    </row>
    <row r="127" spans="1:5" x14ac:dyDescent="0.2">
      <c r="A127" s="56">
        <v>5139</v>
      </c>
      <c r="B127" s="53" t="s">
        <v>389</v>
      </c>
      <c r="C127" s="57">
        <v>508588.82</v>
      </c>
      <c r="D127" s="59">
        <f t="shared" si="0"/>
        <v>8.5911447965265092E-2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614</v>
      </c>
      <c r="E1" s="30">
        <v>2021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2469632.65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5184135.83</v>
      </c>
    </row>
    <row r="15" spans="1:5" x14ac:dyDescent="0.2">
      <c r="A15" s="35">
        <v>3220</v>
      </c>
      <c r="B15" s="31" t="s">
        <v>474</v>
      </c>
      <c r="C15" s="36">
        <v>67281013.890000001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8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614</v>
      </c>
      <c r="E1" s="30">
        <v>2021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23822804.120000001</v>
      </c>
      <c r="D10" s="36">
        <v>19355714.289999999</v>
      </c>
    </row>
    <row r="11" spans="1:5" x14ac:dyDescent="0.2">
      <c r="A11" s="35">
        <v>1114</v>
      </c>
      <c r="B11" s="31" t="s">
        <v>198</v>
      </c>
      <c r="C11" s="36">
        <v>1135961.22</v>
      </c>
      <c r="D11" s="36">
        <v>1129526.1399999999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24958765.34</v>
      </c>
      <c r="D15" s="36">
        <f>SUM(D8:D14)</f>
        <v>20485240.43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35686892.539999999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2602148.98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33084743.559999999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5968554.7100000009</v>
      </c>
    </row>
    <row r="29" spans="1:5" x14ac:dyDescent="0.2">
      <c r="A29" s="35">
        <v>1241</v>
      </c>
      <c r="B29" s="31" t="s">
        <v>240</v>
      </c>
      <c r="C29" s="36">
        <v>1842090.54</v>
      </c>
    </row>
    <row r="30" spans="1:5" x14ac:dyDescent="0.2">
      <c r="A30" s="35">
        <v>1242</v>
      </c>
      <c r="B30" s="31" t="s">
        <v>241</v>
      </c>
      <c r="C30" s="36">
        <v>62930.67</v>
      </c>
    </row>
    <row r="31" spans="1:5" x14ac:dyDescent="0.2">
      <c r="A31" s="35">
        <v>1243</v>
      </c>
      <c r="B31" s="31" t="s">
        <v>242</v>
      </c>
      <c r="C31" s="36">
        <v>37000</v>
      </c>
    </row>
    <row r="32" spans="1:5" x14ac:dyDescent="0.2">
      <c r="A32" s="35">
        <v>1244</v>
      </c>
      <c r="B32" s="31" t="s">
        <v>243</v>
      </c>
      <c r="C32" s="36">
        <v>1351302.04</v>
      </c>
    </row>
    <row r="33" spans="1:5" x14ac:dyDescent="0.2">
      <c r="A33" s="35">
        <v>1245</v>
      </c>
      <c r="B33" s="31" t="s">
        <v>244</v>
      </c>
      <c r="C33" s="36">
        <v>94451.72</v>
      </c>
    </row>
    <row r="34" spans="1:5" x14ac:dyDescent="0.2">
      <c r="A34" s="35">
        <v>1246</v>
      </c>
      <c r="B34" s="31" t="s">
        <v>245</v>
      </c>
      <c r="C34" s="36">
        <v>2580779.7400000002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385966.54</v>
      </c>
    </row>
    <row r="38" spans="1:5" x14ac:dyDescent="0.2">
      <c r="A38" s="35">
        <v>1251</v>
      </c>
      <c r="B38" s="31" t="s">
        <v>250</v>
      </c>
      <c r="C38" s="36">
        <v>385966.54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383131.68000000005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383131.68000000005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344535.02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38596.660000000003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2021-04-28T17:24:02Z</cp:lastPrinted>
  <dcterms:created xsi:type="dcterms:W3CDTF">2012-12-11T20:36:24Z</dcterms:created>
  <dcterms:modified xsi:type="dcterms:W3CDTF">2021-05-04T20:49:02Z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